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J195"/>
  <c r="I195"/>
  <c r="J176"/>
  <c r="H176"/>
  <c r="F176"/>
  <c r="G176"/>
  <c r="F157"/>
  <c r="H195"/>
  <c r="L176"/>
  <c r="I176"/>
  <c r="L157"/>
  <c r="J157"/>
  <c r="I157"/>
  <c r="H157"/>
  <c r="G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J81"/>
  <c r="I81"/>
  <c r="H81"/>
  <c r="L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F196" l="1"/>
  <c r="L196"/>
  <c r="J196"/>
  <c r="I196"/>
  <c r="H196"/>
  <c r="G196"/>
</calcChain>
</file>

<file path=xl/sharedStrings.xml><?xml version="1.0" encoding="utf-8"?>
<sst xmlns="http://schemas.openxmlformats.org/spreadsheetml/2006/main" count="270" uniqueCount="93">
  <si>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</si>
  <si>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</si>
  <si>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</si>
  <si>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</si>
  <si>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</si>
  <si>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</si>
  <si>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</si>
  <si>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</si>
  <si>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</si>
  <si>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</si>
  <si>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</si>
  <si>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</si>
  <si>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</si>
  <si>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</si>
  <si>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</si>
  <si>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</si>
  <si>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</si>
  <si>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</si>
  <si>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</si>
  <si>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</si>
  <si>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</si>
  <si>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</si>
  <si>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</si>
  <si>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</si>
  <si>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</si>
  <si>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</si>
  <si>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</si>
  <si>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</si>
  <si>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</si>
  <si>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</si>
  <si>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</si>
  <si>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</si>
  <si>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</si>
  <si>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</si>
  <si>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</si>
  <si>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</si>
  <si>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</si>
  <si>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</si>
  <si>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</si>
  <si>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свежий, сезонный</t>
  </si>
  <si>
    <t>90/30</t>
  </si>
  <si>
    <t>Каша гречневая рассыпчатая</t>
  </si>
  <si>
    <t>Хлеб пшеничный</t>
  </si>
  <si>
    <t>Суп картофельный с мясными фрикадельками</t>
  </si>
  <si>
    <t>200/28</t>
  </si>
  <si>
    <t>Оладьи из говяжьей печени</t>
  </si>
  <si>
    <t>90/5</t>
  </si>
  <si>
    <t>Макаронные изделия отварные с маслом</t>
  </si>
  <si>
    <t>Компот из сухофруктов</t>
  </si>
  <si>
    <t>Борщ из свежей капусты с картофелем со сметаной</t>
  </si>
  <si>
    <t>Рис отварной</t>
  </si>
  <si>
    <t>Напиток "Витошка"</t>
  </si>
  <si>
    <t>Суп картофельный с макаронными изделиями (вермишель)</t>
  </si>
  <si>
    <t>Напиток апельсиновый</t>
  </si>
  <si>
    <t>Хлеб ржаной</t>
  </si>
  <si>
    <t>Щи из свежей капусты с картофелем со сметаной</t>
  </si>
  <si>
    <t>142/330</t>
  </si>
  <si>
    <t>125/25</t>
  </si>
  <si>
    <t>Компот из смеси сухофруктов</t>
  </si>
  <si>
    <t>Салат из свеклы отварной</t>
  </si>
  <si>
    <t>Суп картофельный с рисовой крупой</t>
  </si>
  <si>
    <t>Гуляш из говядины</t>
  </si>
  <si>
    <t>Компот из кураги</t>
  </si>
  <si>
    <t>Биточки из говядины</t>
  </si>
  <si>
    <t>Каша гороховая отварная с маслом</t>
  </si>
  <si>
    <t>150/5</t>
  </si>
  <si>
    <t>Суп картофельный с бобовыми (горох) на курином бульоне</t>
  </si>
  <si>
    <t>Рыба (морская), тушеная в томате с овощами</t>
  </si>
  <si>
    <t>Рагу из овощей</t>
  </si>
  <si>
    <t>Овощи натуральные свежие (помидоры)</t>
  </si>
  <si>
    <t>Ряженка</t>
  </si>
  <si>
    <t>Овощи натуральные свежие (огурцы)</t>
  </si>
  <si>
    <t>Снежок</t>
  </si>
  <si>
    <t>Салат из белокачанной капусты</t>
  </si>
  <si>
    <t>Макаронные изделия  отварные с маслом</t>
  </si>
  <si>
    <t>Фрукт свежий, сезонный (яблоки)</t>
  </si>
  <si>
    <t>50/5</t>
  </si>
  <si>
    <t>Тефтели из говядины с соусом</t>
  </si>
  <si>
    <t>Салат из  свежей капусты</t>
  </si>
  <si>
    <t>Чай с сахаром</t>
  </si>
  <si>
    <t>Плов из птицы (курица)</t>
  </si>
  <si>
    <t>90/150</t>
  </si>
  <si>
    <t>Рагу из курицы</t>
  </si>
  <si>
    <t>50/125</t>
  </si>
  <si>
    <t>Компот из чернослив</t>
  </si>
  <si>
    <t>Рассольник Ленинградский</t>
  </si>
  <si>
    <t>Птица (курица) отварная с маслом сливочным</t>
  </si>
  <si>
    <t xml:space="preserve">Картофель и овощи, тушеные в соусе </t>
  </si>
  <si>
    <t>Кисель плодово-ягодный</t>
  </si>
  <si>
    <t>Фрукт свежий, сезонный (апельсин)</t>
  </si>
  <si>
    <t>Суп картофельный с клёцками</t>
  </si>
  <si>
    <t>Шницель  из говядины</t>
  </si>
  <si>
    <t>Фрукт свежий, сезонный (мандарин)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</si>
</sst>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83" activePane="bottomRight" state="frozen"/>
      <selection pane="topRight" activeCell="E1" sqref="E1"/>
      <selection pane="bottomLeft" activeCell="A6" sqref="A6"/>
      <selection pane="bottomRight" activeCell="N173" sqref="N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 t="s">
        <v>44</v>
      </c>
      <c r="G15" s="43">
        <v>8.18</v>
      </c>
      <c r="H15" s="43">
        <v>5.73</v>
      </c>
      <c r="I15" s="43">
        <v>20.09</v>
      </c>
      <c r="J15" s="43">
        <v>164.45</v>
      </c>
      <c r="K15" s="44">
        <v>104</v>
      </c>
      <c r="L15" s="43">
        <v>28.95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 t="s">
        <v>76</v>
      </c>
      <c r="G16" s="43">
        <v>15.28</v>
      </c>
      <c r="H16" s="43">
        <v>18.46</v>
      </c>
      <c r="I16" s="43">
        <v>6.25</v>
      </c>
      <c r="J16" s="43">
        <v>268.39999999999998</v>
      </c>
      <c r="K16" s="44">
        <v>282</v>
      </c>
      <c r="L16" s="43">
        <v>36.49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100</v>
      </c>
      <c r="G17" s="43">
        <v>5.5</v>
      </c>
      <c r="H17" s="43">
        <v>4.5</v>
      </c>
      <c r="I17" s="43">
        <v>26.45</v>
      </c>
      <c r="J17" s="43">
        <v>168.5</v>
      </c>
      <c r="K17" s="44">
        <v>309</v>
      </c>
      <c r="L17" s="43">
        <v>6.62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7.02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>
        <v>2.64</v>
      </c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2.2000000000000002</v>
      </c>
    </row>
    <row r="21" spans="1:12" ht="15">
      <c r="A21" s="23"/>
      <c r="B21" s="15"/>
      <c r="C21" s="11"/>
      <c r="D21" s="6"/>
      <c r="E21" s="42" t="s">
        <v>75</v>
      </c>
      <c r="F21" s="43">
        <v>200</v>
      </c>
      <c r="G21" s="43">
        <v>0.86</v>
      </c>
      <c r="H21" s="43">
        <v>0.88</v>
      </c>
      <c r="I21" s="43">
        <v>21.6</v>
      </c>
      <c r="J21" s="43">
        <v>103.4</v>
      </c>
      <c r="K21" s="44"/>
      <c r="L21" s="43">
        <v>40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34.470000000000006</v>
      </c>
      <c r="H23" s="19">
        <f t="shared" si="2"/>
        <v>30.29</v>
      </c>
      <c r="I23" s="19">
        <f t="shared" si="2"/>
        <v>135.70999999999998</v>
      </c>
      <c r="J23" s="19">
        <f t="shared" si="2"/>
        <v>976.65999999999985</v>
      </c>
      <c r="K23" s="25"/>
      <c r="L23" s="19">
        <f t="shared" ref="L23" si="3">SUM(L14:L22)</f>
        <v>123.92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560</v>
      </c>
      <c r="G24" s="32">
        <f t="shared" ref="G24:J24" si="4">G13+G23</f>
        <v>34.470000000000006</v>
      </c>
      <c r="H24" s="32">
        <f t="shared" si="4"/>
        <v>30.29</v>
      </c>
      <c r="I24" s="32">
        <f t="shared" si="4"/>
        <v>135.70999999999998</v>
      </c>
      <c r="J24" s="32">
        <f t="shared" si="4"/>
        <v>976.65999999999985</v>
      </c>
      <c r="K24" s="32"/>
      <c r="L24" s="32">
        <f t="shared" ref="L24" si="5">L13+L23</f>
        <v>123.92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1.8</v>
      </c>
      <c r="H34" s="43">
        <v>4.9000000000000004</v>
      </c>
      <c r="I34" s="43">
        <v>15.2</v>
      </c>
      <c r="J34" s="43">
        <v>112.3</v>
      </c>
      <c r="K34" s="44">
        <v>82</v>
      </c>
      <c r="L34" s="43">
        <v>9.3699999999999992</v>
      </c>
    </row>
    <row r="35" spans="1:12" ht="15">
      <c r="A35" s="14"/>
      <c r="B35" s="15"/>
      <c r="C35" s="11"/>
      <c r="D35" s="7" t="s">
        <v>28</v>
      </c>
      <c r="E35" s="42" t="s">
        <v>77</v>
      </c>
      <c r="F35" s="43" t="s">
        <v>46</v>
      </c>
      <c r="G35" s="43">
        <v>6.75</v>
      </c>
      <c r="H35" s="43">
        <v>11.05</v>
      </c>
      <c r="I35" s="43">
        <v>10.029999999999999</v>
      </c>
      <c r="J35" s="43">
        <v>165.85</v>
      </c>
      <c r="K35" s="44">
        <v>279</v>
      </c>
      <c r="L35" s="43">
        <v>46.03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3.8</v>
      </c>
      <c r="H36" s="43">
        <v>6.1</v>
      </c>
      <c r="I36" s="43">
        <v>41.4</v>
      </c>
      <c r="J36" s="43">
        <v>235.7</v>
      </c>
      <c r="K36" s="44">
        <v>304</v>
      </c>
      <c r="L36" s="43">
        <v>15.02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3.9</v>
      </c>
      <c r="J37" s="43">
        <v>16</v>
      </c>
      <c r="K37" s="44"/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>
        <v>2.64</v>
      </c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1.68</v>
      </c>
      <c r="H39" s="43">
        <v>0.33</v>
      </c>
      <c r="I39" s="43">
        <v>14.82</v>
      </c>
      <c r="J39" s="43">
        <v>69</v>
      </c>
      <c r="K39" s="44"/>
      <c r="L39" s="43">
        <v>2.2000000000000002</v>
      </c>
    </row>
    <row r="40" spans="1:12" ht="15">
      <c r="A40" s="14"/>
      <c r="B40" s="15"/>
      <c r="C40" s="11"/>
      <c r="D40" s="6"/>
      <c r="E40" s="42" t="s">
        <v>72</v>
      </c>
      <c r="F40" s="43">
        <v>100</v>
      </c>
      <c r="G40" s="43">
        <v>2.7</v>
      </c>
      <c r="H40" s="43">
        <v>2.5</v>
      </c>
      <c r="I40" s="43">
        <v>10.8</v>
      </c>
      <c r="J40" s="43">
        <v>79</v>
      </c>
      <c r="K40" s="44">
        <v>386</v>
      </c>
      <c r="L40" s="43">
        <v>11.33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19.3</v>
      </c>
      <c r="H42" s="19">
        <f t="shared" ref="H42" si="11">SUM(H33:H41)</f>
        <v>25.18</v>
      </c>
      <c r="I42" s="19">
        <f t="shared" ref="I42" si="12">SUM(I33:I41)</f>
        <v>110.64</v>
      </c>
      <c r="J42" s="19">
        <f t="shared" ref="J42:L42" si="13">SUM(J33:J41)</f>
        <v>747.9899999999999</v>
      </c>
      <c r="K42" s="25"/>
      <c r="L42" s="19">
        <f t="shared" si="13"/>
        <v>98.59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710</v>
      </c>
      <c r="G43" s="32">
        <f t="shared" ref="G43" si="14">G32+G42</f>
        <v>19.3</v>
      </c>
      <c r="H43" s="32">
        <f t="shared" ref="H43" si="15">H32+H42</f>
        <v>25.18</v>
      </c>
      <c r="I43" s="32">
        <f t="shared" ref="I43" si="16">I32+I42</f>
        <v>110.64</v>
      </c>
      <c r="J43" s="32">
        <f t="shared" ref="J43:L43" si="17">J32+J42</f>
        <v>747.9899999999999</v>
      </c>
      <c r="K43" s="32"/>
      <c r="L43" s="32">
        <f t="shared" si="17"/>
        <v>98.59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0.7</v>
      </c>
      <c r="H52" s="43">
        <v>0.1</v>
      </c>
      <c r="I52" s="43">
        <v>2.8</v>
      </c>
      <c r="J52" s="43">
        <v>15.6</v>
      </c>
      <c r="K52" s="44">
        <v>71</v>
      </c>
      <c r="L52" s="43">
        <v>17.7</v>
      </c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1.6</v>
      </c>
      <c r="H53" s="43">
        <v>4.9000000000000004</v>
      </c>
      <c r="I53" s="43">
        <v>11.5</v>
      </c>
      <c r="J53" s="43">
        <v>96.8</v>
      </c>
      <c r="K53" s="44">
        <v>88</v>
      </c>
      <c r="L53" s="43">
        <v>8.61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12.1</v>
      </c>
      <c r="H54" s="43">
        <v>15.9</v>
      </c>
      <c r="I54" s="43">
        <v>18.2</v>
      </c>
      <c r="J54" s="43">
        <v>263.5</v>
      </c>
      <c r="K54" s="44">
        <v>268</v>
      </c>
      <c r="L54" s="43">
        <v>25.48</v>
      </c>
    </row>
    <row r="55" spans="1:12" ht="15">
      <c r="A55" s="23"/>
      <c r="B55" s="15"/>
      <c r="C55" s="11"/>
      <c r="D55" s="7" t="s">
        <v>29</v>
      </c>
      <c r="E55" s="42" t="s">
        <v>64</v>
      </c>
      <c r="F55" s="43" t="s">
        <v>65</v>
      </c>
      <c r="G55" s="43">
        <v>13</v>
      </c>
      <c r="H55" s="43">
        <v>7.4</v>
      </c>
      <c r="I55" s="43">
        <v>42.4</v>
      </c>
      <c r="J55" s="43">
        <v>287.89999999999998</v>
      </c>
      <c r="K55" s="44">
        <v>198</v>
      </c>
      <c r="L55" s="43">
        <v>8.4700000000000006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</v>
      </c>
      <c r="H56" s="43">
        <v>0</v>
      </c>
      <c r="I56" s="43">
        <v>27.1</v>
      </c>
      <c r="J56" s="43">
        <v>108.6</v>
      </c>
      <c r="K56" s="44">
        <v>1041</v>
      </c>
      <c r="L56" s="43">
        <v>8.8000000000000007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2.37</v>
      </c>
      <c r="H57" s="43">
        <v>0.3</v>
      </c>
      <c r="I57" s="43">
        <v>14.5</v>
      </c>
      <c r="J57" s="43">
        <v>70.14</v>
      </c>
      <c r="K57" s="44"/>
      <c r="L57" s="43">
        <v>2.64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1.68</v>
      </c>
      <c r="H58" s="43">
        <v>0.33</v>
      </c>
      <c r="I58" s="43">
        <v>14.8</v>
      </c>
      <c r="J58" s="43">
        <v>69</v>
      </c>
      <c r="K58" s="44"/>
      <c r="L58" s="43">
        <v>2.2000000000000002</v>
      </c>
    </row>
    <row r="59" spans="1:12" ht="15">
      <c r="A59" s="23"/>
      <c r="B59" s="15"/>
      <c r="C59" s="11"/>
      <c r="D59" s="6"/>
      <c r="E59" s="42" t="s">
        <v>72</v>
      </c>
      <c r="F59" s="43">
        <v>100</v>
      </c>
      <c r="G59" s="43">
        <v>2.7</v>
      </c>
      <c r="H59" s="43">
        <v>2.5</v>
      </c>
      <c r="I59" s="43">
        <v>10.8</v>
      </c>
      <c r="J59" s="43">
        <v>79</v>
      </c>
      <c r="K59" s="44">
        <v>386</v>
      </c>
      <c r="L59" s="43">
        <v>11.33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34.25</v>
      </c>
      <c r="H61" s="19">
        <f t="shared" ref="H61" si="23">SUM(H52:H60)</f>
        <v>31.429999999999996</v>
      </c>
      <c r="I61" s="19">
        <f t="shared" ref="I61" si="24">SUM(I52:I60)</f>
        <v>142.10000000000002</v>
      </c>
      <c r="J61" s="19">
        <f t="shared" ref="J61:L61" si="25">SUM(J52:J60)</f>
        <v>990.54</v>
      </c>
      <c r="K61" s="25"/>
      <c r="L61" s="19">
        <f t="shared" si="25"/>
        <v>85.23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710</v>
      </c>
      <c r="G62" s="32">
        <f t="shared" ref="G62" si="26">G51+G61</f>
        <v>34.25</v>
      </c>
      <c r="H62" s="32">
        <f t="shared" ref="H62" si="27">H51+H61</f>
        <v>31.429999999999996</v>
      </c>
      <c r="I62" s="32">
        <f t="shared" ref="I62" si="28">I51+I61</f>
        <v>142.10000000000002</v>
      </c>
      <c r="J62" s="32">
        <f t="shared" ref="J62:L62" si="29">J51+J61</f>
        <v>990.54</v>
      </c>
      <c r="K62" s="32"/>
      <c r="L62" s="32">
        <f t="shared" si="29"/>
        <v>85.23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0.8</v>
      </c>
      <c r="H71" s="43">
        <v>2.8</v>
      </c>
      <c r="I71" s="43">
        <v>6.2</v>
      </c>
      <c r="J71" s="43">
        <v>52.8</v>
      </c>
      <c r="K71" s="44">
        <v>45</v>
      </c>
      <c r="L71" s="43">
        <v>4.93</v>
      </c>
    </row>
    <row r="72" spans="1:12" ht="25.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2.15</v>
      </c>
      <c r="H72" s="43">
        <v>2.27</v>
      </c>
      <c r="I72" s="43">
        <v>13.96</v>
      </c>
      <c r="J72" s="43">
        <v>94.6</v>
      </c>
      <c r="K72" s="44">
        <v>103</v>
      </c>
      <c r="L72" s="43">
        <v>6.46</v>
      </c>
    </row>
    <row r="73" spans="1:12" ht="15">
      <c r="A73" s="23"/>
      <c r="B73" s="15"/>
      <c r="C73" s="11"/>
      <c r="D73" s="7" t="s">
        <v>28</v>
      </c>
      <c r="E73" s="42" t="s">
        <v>77</v>
      </c>
      <c r="F73" s="43" t="s">
        <v>40</v>
      </c>
      <c r="G73" s="43">
        <v>6.75</v>
      </c>
      <c r="H73" s="43">
        <v>11.05</v>
      </c>
      <c r="I73" s="43">
        <v>10.029999999999999</v>
      </c>
      <c r="J73" s="43">
        <v>165.8</v>
      </c>
      <c r="K73" s="44">
        <v>279</v>
      </c>
      <c r="L73" s="43">
        <v>46.03</v>
      </c>
    </row>
    <row r="74" spans="1:12" ht="15">
      <c r="A74" s="23"/>
      <c r="B74" s="15"/>
      <c r="C74" s="11"/>
      <c r="D74" s="7" t="s">
        <v>29</v>
      </c>
      <c r="E74" s="42" t="s">
        <v>41</v>
      </c>
      <c r="F74" s="43">
        <v>100</v>
      </c>
      <c r="G74" s="43">
        <v>6.3</v>
      </c>
      <c r="H74" s="43">
        <v>9.9</v>
      </c>
      <c r="I74" s="43">
        <v>46.7</v>
      </c>
      <c r="J74" s="43">
        <v>300.89999999999998</v>
      </c>
      <c r="K74" s="44">
        <v>171</v>
      </c>
      <c r="L74" s="43">
        <v>11.01</v>
      </c>
    </row>
    <row r="75" spans="1:12" ht="1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0.1</v>
      </c>
      <c r="H75" s="43">
        <v>0</v>
      </c>
      <c r="I75" s="43">
        <v>15</v>
      </c>
      <c r="J75" s="43">
        <v>60</v>
      </c>
      <c r="K75" s="44">
        <v>376</v>
      </c>
      <c r="L75" s="43">
        <v>1.88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2.37</v>
      </c>
      <c r="H76" s="43">
        <v>0.3</v>
      </c>
      <c r="I76" s="43">
        <v>14.49</v>
      </c>
      <c r="J76" s="43">
        <v>70.14</v>
      </c>
      <c r="K76" s="44"/>
      <c r="L76" s="43">
        <v>2.64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1.7</v>
      </c>
      <c r="H77" s="43">
        <v>0.33</v>
      </c>
      <c r="I77" s="43">
        <v>14.82</v>
      </c>
      <c r="J77" s="43">
        <v>68.97</v>
      </c>
      <c r="K77" s="44"/>
      <c r="L77" s="43">
        <v>2.2000000000000002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20.170000000000002</v>
      </c>
      <c r="H80" s="19">
        <f t="shared" ref="H80" si="35">SUM(H71:H79)</f>
        <v>26.650000000000002</v>
      </c>
      <c r="I80" s="19">
        <f t="shared" ref="I80" si="36">SUM(I71:I79)</f>
        <v>121.19999999999999</v>
      </c>
      <c r="J80" s="19">
        <f t="shared" ref="J80:L80" si="37">SUM(J71:J79)</f>
        <v>813.20999999999992</v>
      </c>
      <c r="K80" s="25"/>
      <c r="L80" s="19">
        <f t="shared" si="37"/>
        <v>75.150000000000006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8">G70+G80</f>
        <v>20.170000000000002</v>
      </c>
      <c r="H81" s="32">
        <f t="shared" ref="H81" si="39">H70+H80</f>
        <v>26.650000000000002</v>
      </c>
      <c r="I81" s="32">
        <f t="shared" ref="I81" si="40">I70+I80</f>
        <v>121.19999999999999</v>
      </c>
      <c r="J81" s="32">
        <f t="shared" ref="J81:L81" si="41">J70+J80</f>
        <v>813.20999999999992</v>
      </c>
      <c r="K81" s="32"/>
      <c r="L81" s="32">
        <f t="shared" si="41"/>
        <v>75.150000000000006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0.5</v>
      </c>
      <c r="H90" s="43">
        <v>0</v>
      </c>
      <c r="I90" s="43">
        <v>2</v>
      </c>
      <c r="J90" s="43">
        <v>9.6</v>
      </c>
      <c r="K90" s="44">
        <v>71</v>
      </c>
      <c r="L90" s="43">
        <v>12.62</v>
      </c>
    </row>
    <row r="91" spans="1:12" ht="1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1.6</v>
      </c>
      <c r="H91" s="43">
        <v>4.9000000000000004</v>
      </c>
      <c r="I91" s="43">
        <v>11.5</v>
      </c>
      <c r="J91" s="43">
        <v>96.8</v>
      </c>
      <c r="K91" s="44">
        <v>88</v>
      </c>
      <c r="L91" s="43">
        <v>8.61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 t="s">
        <v>81</v>
      </c>
      <c r="G92" s="43">
        <v>28.8</v>
      </c>
      <c r="H92" s="43">
        <v>36.700000000000003</v>
      </c>
      <c r="I92" s="43">
        <v>46.6</v>
      </c>
      <c r="J92" s="43">
        <v>632.20000000000005</v>
      </c>
      <c r="K92" s="44">
        <v>291</v>
      </c>
      <c r="L92" s="43">
        <v>59.31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0.6</v>
      </c>
      <c r="H94" s="43">
        <v>0.09</v>
      </c>
      <c r="I94" s="43">
        <v>32</v>
      </c>
      <c r="J94" s="43">
        <v>132.80000000000001</v>
      </c>
      <c r="K94" s="44">
        <v>349</v>
      </c>
      <c r="L94" s="43">
        <v>7.02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2.37</v>
      </c>
      <c r="H95" s="43">
        <v>0.3</v>
      </c>
      <c r="I95" s="43">
        <v>14.49</v>
      </c>
      <c r="J95" s="43">
        <v>70.14</v>
      </c>
      <c r="K95" s="44"/>
      <c r="L95" s="43">
        <v>1.76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1.68</v>
      </c>
      <c r="H96" s="43">
        <v>0.33</v>
      </c>
      <c r="I96" s="43">
        <v>14.8</v>
      </c>
      <c r="J96" s="43">
        <v>69</v>
      </c>
      <c r="K96" s="44"/>
      <c r="L96" s="43">
        <v>2.2000000000000002</v>
      </c>
    </row>
    <row r="97" spans="1:12" ht="15">
      <c r="A97" s="23"/>
      <c r="B97" s="15"/>
      <c r="C97" s="11"/>
      <c r="D97" s="6"/>
      <c r="E97" s="42" t="s">
        <v>70</v>
      </c>
      <c r="F97" s="43">
        <v>100</v>
      </c>
      <c r="G97" s="43">
        <v>3</v>
      </c>
      <c r="H97" s="43">
        <v>1</v>
      </c>
      <c r="I97" s="43">
        <v>4.2</v>
      </c>
      <c r="J97" s="43">
        <v>40</v>
      </c>
      <c r="K97" s="44">
        <v>386</v>
      </c>
      <c r="L97" s="43">
        <v>14.42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38.550000000000004</v>
      </c>
      <c r="H99" s="19">
        <f t="shared" ref="H99" si="47">SUM(H90:H98)</f>
        <v>43.32</v>
      </c>
      <c r="I99" s="19">
        <f t="shared" ref="I99" si="48">SUM(I90:I98)</f>
        <v>125.58999999999999</v>
      </c>
      <c r="J99" s="19">
        <f t="shared" ref="J99:L99" si="49">SUM(J90:J98)</f>
        <v>1050.54</v>
      </c>
      <c r="K99" s="25"/>
      <c r="L99" s="19">
        <f t="shared" si="49"/>
        <v>105.94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50">G89+G99</f>
        <v>38.550000000000004</v>
      </c>
      <c r="H100" s="32">
        <f t="shared" ref="H100" si="51">H89+H99</f>
        <v>43.32</v>
      </c>
      <c r="I100" s="32">
        <f t="shared" ref="I100" si="52">I89+I99</f>
        <v>125.58999999999999</v>
      </c>
      <c r="J100" s="32">
        <f t="shared" ref="J100:L100" si="53">J89+J99</f>
        <v>1050.54</v>
      </c>
      <c r="K100" s="32"/>
      <c r="L100" s="32">
        <f t="shared" si="53"/>
        <v>105.94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1</v>
      </c>
      <c r="H109" s="43">
        <v>3.6</v>
      </c>
      <c r="I109" s="43">
        <v>6.6</v>
      </c>
      <c r="J109" s="43">
        <v>62.4</v>
      </c>
      <c r="K109" s="44">
        <v>52</v>
      </c>
      <c r="L109" s="43">
        <v>5.0199999999999996</v>
      </c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2</v>
      </c>
      <c r="H110" s="43">
        <v>2.7</v>
      </c>
      <c r="I110" s="51">
        <v>20.9</v>
      </c>
      <c r="J110" s="43">
        <v>116.3</v>
      </c>
      <c r="K110" s="44">
        <v>101</v>
      </c>
      <c r="L110" s="43">
        <v>6.38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 t="s">
        <v>40</v>
      </c>
      <c r="G111" s="43">
        <v>18.510000000000002</v>
      </c>
      <c r="H111" s="43">
        <v>7.71</v>
      </c>
      <c r="I111" s="43">
        <v>4.54</v>
      </c>
      <c r="J111" s="43">
        <v>160.80000000000001</v>
      </c>
      <c r="K111" s="44">
        <v>260</v>
      </c>
      <c r="L111" s="43">
        <v>115.53</v>
      </c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43">
        <v>5.52</v>
      </c>
      <c r="H112" s="43">
        <v>4.5</v>
      </c>
      <c r="I112" s="43">
        <v>26.45</v>
      </c>
      <c r="J112" s="43">
        <v>168.45</v>
      </c>
      <c r="K112" s="44">
        <v>309</v>
      </c>
      <c r="L112" s="43">
        <v>6.62</v>
      </c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1</v>
      </c>
      <c r="H113" s="43">
        <v>0</v>
      </c>
      <c r="I113" s="43">
        <v>34</v>
      </c>
      <c r="J113" s="43">
        <v>140.19999999999999</v>
      </c>
      <c r="K113" s="44">
        <v>348</v>
      </c>
      <c r="L113" s="43">
        <v>12.22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/>
      <c r="L114" s="43">
        <v>2.64</v>
      </c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69</v>
      </c>
      <c r="K115" s="44"/>
      <c r="L115" s="43">
        <v>2.2000000000000002</v>
      </c>
    </row>
    <row r="116" spans="1:12" ht="15">
      <c r="A116" s="23"/>
      <c r="B116" s="15"/>
      <c r="C116" s="11"/>
      <c r="D116" s="6"/>
      <c r="E116" s="42" t="s">
        <v>39</v>
      </c>
      <c r="F116" s="43">
        <v>130</v>
      </c>
      <c r="G116" s="43">
        <v>1.22</v>
      </c>
      <c r="H116" s="43">
        <v>0.63</v>
      </c>
      <c r="I116" s="43">
        <v>12.8</v>
      </c>
      <c r="J116" s="43">
        <v>74.3</v>
      </c>
      <c r="K116" s="44"/>
      <c r="L116" s="43">
        <v>37.700000000000003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33.300000000000004</v>
      </c>
      <c r="H118" s="19">
        <f t="shared" si="56"/>
        <v>19.77</v>
      </c>
      <c r="I118" s="19">
        <f t="shared" si="56"/>
        <v>134.6</v>
      </c>
      <c r="J118" s="19">
        <f t="shared" si="56"/>
        <v>861.58999999999992</v>
      </c>
      <c r="K118" s="25"/>
      <c r="L118" s="19">
        <f t="shared" ref="L118" si="57">SUM(L109:L117)</f>
        <v>188.31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8">G108+G118</f>
        <v>33.300000000000004</v>
      </c>
      <c r="H119" s="32">
        <f t="shared" ref="H119" si="59">H108+H118</f>
        <v>19.77</v>
      </c>
      <c r="I119" s="32">
        <f t="shared" ref="I119" si="60">I108+I118</f>
        <v>134.6</v>
      </c>
      <c r="J119" s="32">
        <f t="shared" ref="J119:L119" si="61">J108+J118</f>
        <v>861.58999999999992</v>
      </c>
      <c r="K119" s="32"/>
      <c r="L119" s="32">
        <f t="shared" si="61"/>
        <v>188.31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0.8</v>
      </c>
      <c r="H128" s="43">
        <v>2.8</v>
      </c>
      <c r="I128" s="43">
        <v>6.2</v>
      </c>
      <c r="J128" s="43">
        <v>52.8</v>
      </c>
      <c r="K128" s="44">
        <v>45</v>
      </c>
      <c r="L128" s="43">
        <v>4.93</v>
      </c>
    </row>
    <row r="129" spans="1:12" ht="25.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5.0999999999999996</v>
      </c>
      <c r="H129" s="43">
        <v>5.4</v>
      </c>
      <c r="I129" s="43">
        <v>23.9</v>
      </c>
      <c r="J129" s="43">
        <v>163.80000000000001</v>
      </c>
      <c r="K129" s="44">
        <v>102</v>
      </c>
      <c r="L129" s="43">
        <v>5.83</v>
      </c>
    </row>
    <row r="130" spans="1:12" ht="15">
      <c r="A130" s="14"/>
      <c r="B130" s="15"/>
      <c r="C130" s="11"/>
      <c r="D130" s="7" t="s">
        <v>28</v>
      </c>
      <c r="E130" s="42" t="s">
        <v>67</v>
      </c>
      <c r="F130" s="43" t="s">
        <v>40</v>
      </c>
      <c r="G130" s="43">
        <v>10.92</v>
      </c>
      <c r="H130" s="43">
        <v>5.76</v>
      </c>
      <c r="I130" s="43">
        <v>5.76</v>
      </c>
      <c r="J130" s="43">
        <v>118.8</v>
      </c>
      <c r="K130" s="44">
        <v>229</v>
      </c>
      <c r="L130" s="43">
        <v>28.46</v>
      </c>
    </row>
    <row r="131" spans="1:12" ht="15">
      <c r="A131" s="14"/>
      <c r="B131" s="15"/>
      <c r="C131" s="11"/>
      <c r="D131" s="7" t="s">
        <v>29</v>
      </c>
      <c r="E131" s="42" t="s">
        <v>68</v>
      </c>
      <c r="F131" s="43">
        <v>155</v>
      </c>
      <c r="G131" s="43">
        <v>2.1</v>
      </c>
      <c r="H131" s="43">
        <v>12.1</v>
      </c>
      <c r="I131" s="43">
        <v>15.5</v>
      </c>
      <c r="J131" s="43">
        <v>178.6</v>
      </c>
      <c r="K131" s="44">
        <v>143</v>
      </c>
      <c r="L131" s="43">
        <v>16.850000000000001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27.1</v>
      </c>
      <c r="J132" s="43">
        <v>108.6</v>
      </c>
      <c r="K132" s="44">
        <v>1041</v>
      </c>
      <c r="L132" s="43">
        <v>8.8000000000000007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/>
      <c r="L133" s="43">
        <v>2.64</v>
      </c>
    </row>
    <row r="134" spans="1:12" ht="1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2.2000000000000002</v>
      </c>
    </row>
    <row r="135" spans="1:12" ht="15">
      <c r="A135" s="14"/>
      <c r="B135" s="15"/>
      <c r="C135" s="11"/>
      <c r="D135" s="6"/>
      <c r="E135" s="42" t="s">
        <v>72</v>
      </c>
      <c r="F135" s="43">
        <v>100</v>
      </c>
      <c r="G135" s="43">
        <v>2.7</v>
      </c>
      <c r="H135" s="43">
        <v>2.5</v>
      </c>
      <c r="I135" s="43">
        <v>10.8</v>
      </c>
      <c r="J135" s="43">
        <v>79</v>
      </c>
      <c r="K135" s="44">
        <v>386</v>
      </c>
      <c r="L135" s="43">
        <v>11.33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25.770000000000003</v>
      </c>
      <c r="H137" s="19">
        <f t="shared" si="64"/>
        <v>29.189999999999998</v>
      </c>
      <c r="I137" s="19">
        <f t="shared" si="64"/>
        <v>118.57000000000001</v>
      </c>
      <c r="J137" s="19">
        <f t="shared" si="64"/>
        <v>840.71</v>
      </c>
      <c r="K137" s="25"/>
      <c r="L137" s="19">
        <f t="shared" ref="L137" si="65">SUM(L128:L136)</f>
        <v>81.040000000000006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775</v>
      </c>
      <c r="G138" s="32">
        <f t="shared" ref="G138" si="66">G127+G137</f>
        <v>25.770000000000003</v>
      </c>
      <c r="H138" s="32">
        <f t="shared" ref="H138" si="67">H127+H137</f>
        <v>29.189999999999998</v>
      </c>
      <c r="I138" s="32">
        <f t="shared" ref="I138" si="68">I127+I137</f>
        <v>118.57000000000001</v>
      </c>
      <c r="J138" s="32">
        <f t="shared" ref="J138:L138" si="69">J127+J137</f>
        <v>840.71</v>
      </c>
      <c r="K138" s="32"/>
      <c r="L138" s="32">
        <f t="shared" si="69"/>
        <v>81.040000000000006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0.5</v>
      </c>
      <c r="H147" s="43">
        <v>0</v>
      </c>
      <c r="I147" s="43">
        <v>2</v>
      </c>
      <c r="J147" s="43">
        <v>9.6</v>
      </c>
      <c r="K147" s="44">
        <v>71</v>
      </c>
      <c r="L147" s="43">
        <v>12.62</v>
      </c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5.2</v>
      </c>
      <c r="H148" s="43">
        <v>6.3</v>
      </c>
      <c r="I148" s="43">
        <v>29</v>
      </c>
      <c r="J148" s="43">
        <v>193.5</v>
      </c>
      <c r="K148" s="44">
        <v>108</v>
      </c>
      <c r="L148" s="43">
        <v>8.91</v>
      </c>
    </row>
    <row r="149" spans="1:12" ht="15">
      <c r="A149" s="23"/>
      <c r="B149" s="15"/>
      <c r="C149" s="11"/>
      <c r="D149" s="7" t="s">
        <v>28</v>
      </c>
      <c r="E149" s="42" t="s">
        <v>91</v>
      </c>
      <c r="F149" s="43">
        <v>50</v>
      </c>
      <c r="G149" s="43">
        <v>12.1</v>
      </c>
      <c r="H149" s="43">
        <v>15.9</v>
      </c>
      <c r="I149" s="43">
        <v>18.2</v>
      </c>
      <c r="J149" s="43">
        <v>263.5</v>
      </c>
      <c r="K149" s="44">
        <v>268</v>
      </c>
      <c r="L149" s="43">
        <v>25.48</v>
      </c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100</v>
      </c>
      <c r="G150" s="43">
        <v>5.52</v>
      </c>
      <c r="H150" s="43">
        <v>4.5</v>
      </c>
      <c r="I150" s="43">
        <v>26.5</v>
      </c>
      <c r="J150" s="43">
        <v>168.5</v>
      </c>
      <c r="K150" s="44">
        <v>309</v>
      </c>
      <c r="L150" s="43">
        <v>6.62</v>
      </c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0.1</v>
      </c>
      <c r="H151" s="43">
        <v>0</v>
      </c>
      <c r="I151" s="43">
        <v>27.1</v>
      </c>
      <c r="J151" s="43">
        <v>108.6</v>
      </c>
      <c r="K151" s="44">
        <v>1041</v>
      </c>
      <c r="L151" s="43">
        <v>8.8000000000000007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>
        <v>2.64</v>
      </c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2.2000000000000002</v>
      </c>
    </row>
    <row r="154" spans="1:12" ht="15">
      <c r="A154" s="23"/>
      <c r="B154" s="15"/>
      <c r="C154" s="11"/>
      <c r="D154" s="6"/>
      <c r="E154" s="42" t="s">
        <v>92</v>
      </c>
      <c r="F154" s="43">
        <v>200</v>
      </c>
      <c r="G154" s="43">
        <v>1.2</v>
      </c>
      <c r="H154" s="43">
        <v>0</v>
      </c>
      <c r="I154" s="43">
        <v>20</v>
      </c>
      <c r="J154" s="43">
        <v>79.5</v>
      </c>
      <c r="K154" s="44"/>
      <c r="L154" s="43">
        <v>60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28.67</v>
      </c>
      <c r="H156" s="19">
        <f t="shared" si="72"/>
        <v>27.33</v>
      </c>
      <c r="I156" s="19">
        <f t="shared" si="72"/>
        <v>152.11000000000001</v>
      </c>
      <c r="J156" s="19">
        <f t="shared" si="72"/>
        <v>962.31000000000006</v>
      </c>
      <c r="K156" s="25"/>
      <c r="L156" s="19">
        <f t="shared" ref="L156" si="73">SUM(L147:L155)</f>
        <v>127.27000000000001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870</v>
      </c>
      <c r="G157" s="32">
        <f t="shared" ref="G157" si="74">G146+G156</f>
        <v>28.67</v>
      </c>
      <c r="H157" s="32">
        <f t="shared" ref="H157" si="75">H146+H156</f>
        <v>27.33</v>
      </c>
      <c r="I157" s="32">
        <f t="shared" ref="I157" si="76">I146+I156</f>
        <v>152.11000000000001</v>
      </c>
      <c r="J157" s="32">
        <f t="shared" ref="J157:L157" si="77">J146+J156</f>
        <v>962.31000000000006</v>
      </c>
      <c r="K157" s="32"/>
      <c r="L157" s="32">
        <f t="shared" si="77"/>
        <v>127.27000000000001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60</v>
      </c>
      <c r="G166" s="43">
        <v>1</v>
      </c>
      <c r="H166" s="43">
        <v>3.6</v>
      </c>
      <c r="I166" s="43">
        <v>6.6</v>
      </c>
      <c r="J166" s="43">
        <v>62.4</v>
      </c>
      <c r="K166" s="44">
        <v>52</v>
      </c>
      <c r="L166" s="43">
        <v>5.0199999999999996</v>
      </c>
    </row>
    <row r="167" spans="1:12" ht="25.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2.15</v>
      </c>
      <c r="H167" s="43">
        <v>2.2999999999999998</v>
      </c>
      <c r="I167" s="43">
        <v>14</v>
      </c>
      <c r="J167" s="43">
        <v>94.6</v>
      </c>
      <c r="K167" s="44">
        <v>103</v>
      </c>
      <c r="L167" s="43">
        <v>6.46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 t="s">
        <v>83</v>
      </c>
      <c r="G168" s="43">
        <v>19.3</v>
      </c>
      <c r="H168" s="43">
        <v>24.5</v>
      </c>
      <c r="I168" s="43">
        <v>25.2</v>
      </c>
      <c r="J168" s="43">
        <v>399.1</v>
      </c>
      <c r="K168" s="44">
        <v>289</v>
      </c>
      <c r="L168" s="43">
        <v>46.33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0.6</v>
      </c>
      <c r="H170" s="43">
        <v>0</v>
      </c>
      <c r="I170" s="43">
        <v>37</v>
      </c>
      <c r="J170" s="43">
        <v>150.4</v>
      </c>
      <c r="K170" s="44">
        <v>348</v>
      </c>
      <c r="L170" s="43">
        <v>10.97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2.37</v>
      </c>
      <c r="H171" s="43">
        <v>0.3</v>
      </c>
      <c r="I171" s="43">
        <v>14.5</v>
      </c>
      <c r="J171" s="43">
        <v>70.14</v>
      </c>
      <c r="K171" s="44"/>
      <c r="L171" s="43">
        <v>2.64</v>
      </c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1.68</v>
      </c>
      <c r="H172" s="43">
        <v>0.33</v>
      </c>
      <c r="I172" s="43">
        <v>14.8</v>
      </c>
      <c r="J172" s="43">
        <v>69</v>
      </c>
      <c r="K172" s="44"/>
      <c r="L172" s="43">
        <v>2.2000000000000002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27.1</v>
      </c>
      <c r="H175" s="19">
        <f t="shared" si="80"/>
        <v>31.029999999999998</v>
      </c>
      <c r="I175" s="19">
        <f t="shared" si="80"/>
        <v>112.1</v>
      </c>
      <c r="J175" s="19">
        <f t="shared" si="80"/>
        <v>845.64</v>
      </c>
      <c r="K175" s="25"/>
      <c r="L175" s="19">
        <f t="shared" ref="L175" si="81">SUM(L166:L174)</f>
        <v>73.62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520</v>
      </c>
      <c r="G176" s="32">
        <f t="shared" ref="G176" si="82">G165+G175</f>
        <v>27.1</v>
      </c>
      <c r="H176" s="32">
        <f t="shared" ref="H176" si="83">H165+H175</f>
        <v>31.029999999999998</v>
      </c>
      <c r="I176" s="32">
        <f t="shared" ref="I176" si="84">I165+I175</f>
        <v>112.1</v>
      </c>
      <c r="J176" s="32">
        <f t="shared" ref="J176:L176" si="85">J165+J175</f>
        <v>845.64</v>
      </c>
      <c r="K176" s="32"/>
      <c r="L176" s="32">
        <f t="shared" si="85"/>
        <v>73.62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0.5</v>
      </c>
      <c r="H185" s="43">
        <v>0</v>
      </c>
      <c r="I185" s="43">
        <v>2</v>
      </c>
      <c r="J185" s="43">
        <v>9.6</v>
      </c>
      <c r="K185" s="44">
        <v>71</v>
      </c>
      <c r="L185" s="43">
        <v>12.62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2.1</v>
      </c>
      <c r="H186" s="43">
        <v>5.0999999999999996</v>
      </c>
      <c r="I186" s="43">
        <v>20.5</v>
      </c>
      <c r="J186" s="43">
        <v>136.30000000000001</v>
      </c>
      <c r="K186" s="44">
        <v>96</v>
      </c>
      <c r="L186" s="43">
        <v>9.6</v>
      </c>
    </row>
    <row r="187" spans="1:12" ht="15">
      <c r="A187" s="23"/>
      <c r="B187" s="15"/>
      <c r="C187" s="11"/>
      <c r="D187" s="7" t="s">
        <v>28</v>
      </c>
      <c r="E187" s="42" t="s">
        <v>86</v>
      </c>
      <c r="F187" s="43" t="s">
        <v>46</v>
      </c>
      <c r="G187" s="43">
        <v>20.3</v>
      </c>
      <c r="H187" s="43">
        <v>19.600000000000001</v>
      </c>
      <c r="I187" s="43">
        <v>1.5</v>
      </c>
      <c r="J187" s="43">
        <v>264.3</v>
      </c>
      <c r="K187" s="44">
        <v>288</v>
      </c>
      <c r="L187" s="43">
        <v>70.64</v>
      </c>
    </row>
    <row r="188" spans="1:12" ht="15">
      <c r="A188" s="23"/>
      <c r="B188" s="15"/>
      <c r="C188" s="11"/>
      <c r="D188" s="7" t="s">
        <v>29</v>
      </c>
      <c r="E188" s="42" t="s">
        <v>87</v>
      </c>
      <c r="F188" s="43" t="s">
        <v>57</v>
      </c>
      <c r="G188" s="43">
        <v>3</v>
      </c>
      <c r="H188" s="43">
        <v>7.9</v>
      </c>
      <c r="I188" s="43">
        <v>29.8</v>
      </c>
      <c r="J188" s="43">
        <v>202.8</v>
      </c>
      <c r="K188" s="44" t="s">
        <v>56</v>
      </c>
      <c r="L188" s="43">
        <v>15.02</v>
      </c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</v>
      </c>
      <c r="H189" s="43">
        <v>0</v>
      </c>
      <c r="I189" s="43">
        <v>7.2</v>
      </c>
      <c r="J189" s="43">
        <v>36</v>
      </c>
      <c r="K189" s="44">
        <v>883</v>
      </c>
      <c r="L189" s="43">
        <v>8.4600000000000009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27</v>
      </c>
      <c r="G190" s="43">
        <v>2.37</v>
      </c>
      <c r="H190" s="43">
        <v>0.3</v>
      </c>
      <c r="I190" s="43">
        <v>14.5</v>
      </c>
      <c r="J190" s="43">
        <v>70.14</v>
      </c>
      <c r="K190" s="44"/>
      <c r="L190" s="43">
        <v>2.39</v>
      </c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/>
      <c r="L191" s="43">
        <v>2.2000000000000002</v>
      </c>
    </row>
    <row r="192" spans="1:12" ht="15">
      <c r="A192" s="23"/>
      <c r="B192" s="15"/>
      <c r="C192" s="11"/>
      <c r="D192" s="6"/>
      <c r="E192" s="42" t="s">
        <v>89</v>
      </c>
      <c r="F192" s="43">
        <v>200</v>
      </c>
      <c r="G192" s="43">
        <v>2.7</v>
      </c>
      <c r="H192" s="43">
        <v>0.6</v>
      </c>
      <c r="I192" s="43">
        <v>24.3</v>
      </c>
      <c r="J192" s="43">
        <v>129</v>
      </c>
      <c r="K192" s="44"/>
      <c r="L192" s="43">
        <v>60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717</v>
      </c>
      <c r="G194" s="19">
        <f t="shared" ref="G194:J194" si="88">SUM(G185:G193)</f>
        <v>32.650000000000006</v>
      </c>
      <c r="H194" s="19">
        <f t="shared" si="88"/>
        <v>33.83</v>
      </c>
      <c r="I194" s="19">
        <f t="shared" si="88"/>
        <v>114.61999999999999</v>
      </c>
      <c r="J194" s="19">
        <f t="shared" si="88"/>
        <v>917.11</v>
      </c>
      <c r="K194" s="25"/>
      <c r="L194" s="19">
        <f t="shared" ref="L194" si="89">SUM(L185:L193)</f>
        <v>180.93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717</v>
      </c>
      <c r="G195" s="32">
        <f t="shared" ref="G195" si="90">G184+G194</f>
        <v>32.650000000000006</v>
      </c>
      <c r="H195" s="32">
        <f t="shared" ref="H195" si="91">H184+H194</f>
        <v>33.83</v>
      </c>
      <c r="I195" s="32">
        <f t="shared" ref="I195" si="92">I184+I194</f>
        <v>114.61999999999999</v>
      </c>
      <c r="J195" s="32">
        <f t="shared" ref="J195:L195" si="93">J184+J194</f>
        <v>917.11</v>
      </c>
      <c r="K195" s="32"/>
      <c r="L195" s="32">
        <f t="shared" si="93"/>
        <v>180.93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29.423000000000002</v>
      </c>
      <c r="H196" s="34">
        <f t="shared" si="94"/>
        <v>29.802</v>
      </c>
      <c r="I196" s="34">
        <f t="shared" si="94"/>
        <v>126.72399999999998</v>
      </c>
      <c r="J196" s="34">
        <f t="shared" si="94"/>
        <v>900.63000000000011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2022-05-16T14:23:56Z</dcterms:created>
  <dcterms:modified xsi:type="dcterms:W3CDTF">2023-12-21T10:39:31Z</dcterms:modified>
</cp:coreProperties>
</file>